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36" i="1" l="1"/>
  <c r="H35" i="1"/>
  <c r="H34" i="1"/>
  <c r="F33" i="1"/>
  <c r="H33" i="1" s="1"/>
  <c r="G32" i="1"/>
  <c r="F32" i="1"/>
  <c r="E32" i="1"/>
  <c r="D32" i="1"/>
  <c r="H32" i="1" s="1"/>
  <c r="H30" i="1"/>
  <c r="H29" i="1"/>
  <c r="H28" i="1"/>
  <c r="G27" i="1"/>
  <c r="F27" i="1"/>
  <c r="E27" i="1"/>
  <c r="D27" i="1"/>
  <c r="H23" i="1"/>
  <c r="H22" i="1"/>
  <c r="E21" i="1"/>
  <c r="H21" i="1" s="1"/>
  <c r="E20" i="1"/>
  <c r="H20" i="1" s="1"/>
  <c r="G19" i="1"/>
  <c r="F19" i="1"/>
  <c r="E19" i="1"/>
  <c r="D19" i="1"/>
  <c r="H19" i="1" s="1"/>
  <c r="H17" i="1"/>
  <c r="H16" i="1"/>
  <c r="D15" i="1"/>
  <c r="H15" i="1" s="1"/>
  <c r="G14" i="1"/>
  <c r="G25" i="1" s="1"/>
  <c r="G38" i="1" s="1"/>
  <c r="F14" i="1"/>
  <c r="F25" i="1" s="1"/>
  <c r="E14" i="1"/>
  <c r="E25" i="1" s="1"/>
  <c r="E38" i="1" s="1"/>
  <c r="H12" i="1"/>
  <c r="H27" i="1" l="1"/>
  <c r="F38" i="1"/>
  <c r="D14" i="1"/>
  <c r="D25" i="1" l="1"/>
  <c r="H14" i="1"/>
  <c r="H25" i="1" l="1"/>
  <c r="D38" i="1"/>
  <c r="H38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<sst xmlns="http://schemas.openxmlformats.org/spreadsheetml/2006/main" count="35" uniqueCount="27">
  <si>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</si>
  <si>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Septiembre del 2015</t>
  </si>
  <si>
    <t>(pesos)</t>
  </si>
  <si>
    <t>Ente Público:</t>
  </si>
  <si>
    <t>UNIVERSIDAD POLITÉCNICA DE JUVENTINO ROSAS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</si>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</sst>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5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esktop/UPJR%202015/ESTADOS%20FINANCIEROS/3er%20Trim%202015/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alanza STyRC"/>
      <sheetName val="EAIyENC"/>
    </sheetNames>
    <sheetDataSet>
      <sheetData sheetId="0"/>
      <sheetData sheetId="1">
        <row r="44">
          <cell r="J44">
            <v>-103971145.26000001</v>
          </cell>
        </row>
        <row r="50">
          <cell r="I50">
            <v>-3647139.76</v>
          </cell>
          <cell r="J50">
            <v>2251460.84</v>
          </cell>
        </row>
        <row r="51">
          <cell r="J51">
            <v>5505995.5700000003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90" zoomScaleNormal="90" workbookViewId="0">
      <selection activeCell="D46" sqref="D46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-104031147.26000001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-104031147.26000001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-103971145.26000001</v>
      </c>
      <c r="E15" s="37">
        <v>0</v>
      </c>
      <c r="F15" s="37">
        <v>0</v>
      </c>
      <c r="G15" s="37">
        <v>0</v>
      </c>
      <c r="H15" s="33">
        <f t="shared" ref="H15:H23" si="0">SUM(D15:G15)</f>
        <v>-103971145.26000001</v>
      </c>
      <c r="I15" s="27"/>
    </row>
    <row r="16" spans="1:10" x14ac:dyDescent="0.2">
      <c r="A16" s="20"/>
      <c r="B16" s="36" t="s">
        <v>15</v>
      </c>
      <c r="C16" s="36"/>
      <c r="D16" s="37">
        <v>-60002</v>
      </c>
      <c r="E16" s="37">
        <v>0</v>
      </c>
      <c r="F16" s="37">
        <v>0</v>
      </c>
      <c r="G16" s="37">
        <v>0</v>
      </c>
      <c r="H16" s="33">
        <f t="shared" si="0"/>
        <v>-60002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7757456.4100000001</v>
      </c>
      <c r="F19" s="35">
        <f>SUM(F20:F23)</f>
        <v>0</v>
      </c>
      <c r="G19" s="35">
        <f>SUM(G20:G23)</f>
        <v>0</v>
      </c>
      <c r="H19" s="35">
        <f t="shared" si="0"/>
        <v>7757456.4100000001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2251460.84</v>
      </c>
      <c r="F20" s="37">
        <v>0</v>
      </c>
      <c r="G20" s="37">
        <v>0</v>
      </c>
      <c r="H20" s="33">
        <f t="shared" si="0"/>
        <v>2251460.84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5505995.5700000003</v>
      </c>
      <c r="F21" s="37">
        <v>0</v>
      </c>
      <c r="G21" s="37">
        <v>0</v>
      </c>
      <c r="H21" s="33">
        <f t="shared" si="0"/>
        <v>5505995.5700000003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-104031147.26000001</v>
      </c>
      <c r="E25" s="39">
        <f>E12+E14+E19</f>
        <v>7757456.4100000001</v>
      </c>
      <c r="F25" s="39">
        <f>F12+F14+F19</f>
        <v>0</v>
      </c>
      <c r="G25" s="39">
        <f>G12+G14+G19</f>
        <v>0</v>
      </c>
      <c r="H25" s="39">
        <f>SUM(D25:G25)</f>
        <v>-96273690.850000009</v>
      </c>
      <c r="I25" s="27"/>
      <c r="J25" s="40"/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-25221213.82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-25221213.82</v>
      </c>
      <c r="I27" s="27"/>
    </row>
    <row r="28" spans="1:10" x14ac:dyDescent="0.2">
      <c r="A28" s="20"/>
      <c r="B28" s="36" t="s">
        <v>24</v>
      </c>
      <c r="C28" s="36"/>
      <c r="D28" s="37">
        <v>-25221213.82</v>
      </c>
      <c r="E28" s="37">
        <v>0</v>
      </c>
      <c r="F28" s="37">
        <v>0</v>
      </c>
      <c r="G28" s="37">
        <v>0</v>
      </c>
      <c r="H28" s="33">
        <f>SUM(D28:G28)</f>
        <v>-25221213.82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-6786072.9900000002</v>
      </c>
      <c r="G32" s="35">
        <f>SUM(G33:G36)</f>
        <v>0</v>
      </c>
      <c r="H32" s="35">
        <f>SUM(D32:G32)</f>
        <v>-6786072.9900000002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f>+[1]ESF!I50</f>
        <v>-3647139.76</v>
      </c>
      <c r="G33" s="37">
        <v>0</v>
      </c>
      <c r="H33" s="33">
        <f>SUM(D33:G33)</f>
        <v>-3647139.76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-3138933.23</v>
      </c>
      <c r="G34" s="37">
        <v>0</v>
      </c>
      <c r="H34" s="33">
        <f>SUM(D34:G34)</f>
        <v>-3138933.23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-129252361.08000001</v>
      </c>
      <c r="E38" s="43">
        <f>E25+E27+E32</f>
        <v>7757456.4100000001</v>
      </c>
      <c r="F38" s="43">
        <f>F27+F32</f>
        <v>-6786072.9900000002</v>
      </c>
      <c r="G38" s="43">
        <f>G25+G27+G32</f>
        <v>0</v>
      </c>
      <c r="H38" s="43">
        <f>SUM(D38:G38)</f>
        <v>-128280977.66000001</v>
      </c>
      <c r="I38" s="44"/>
      <c r="J38" s="40"/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</sheetData>
  <mergeCells count="29">
    <mergeCell ref="B34:C34"/>
    <mergeCell ref="B35:C35"/>
    <mergeCell ref="B36:C36"/>
    <mergeCell ref="B38:C38"/>
    <mergeCell ref="B41:I41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2017-07-04T19:25:00Z</cp:lastPrinted>
  <dcterms:created xsi:type="dcterms:W3CDTF">2017-07-04T19:24:17Z</dcterms:created>
  <dcterms:modified xsi:type="dcterms:W3CDTF">2017-07-04T19:25:30Z</dcterms:modified>
</cp:coreProperties>
</file>